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 - STAFF COSTS - REPOR" sheetId="1" r:id="rId4"/>
  </sheets>
  <definedNames/>
  <calcPr/>
  <extLst>
    <ext uri="GoogleSheetsCustomDataVersion1">
      <go:sheetsCustomData xmlns:go="http://customooxmlschemas.google.com/" r:id="rId5" roundtripDataSignature="AMtx7mg/WcVZ1Gkhnvmha/eb1YdLT69GPw=="/>
    </ext>
  </extLst>
</workbook>
</file>

<file path=xl/sharedStrings.xml><?xml version="1.0" encoding="utf-8"?>
<sst xmlns="http://schemas.openxmlformats.org/spreadsheetml/2006/main" count="14" uniqueCount="14">
  <si>
    <t>STAFF COSTS - REPORT 4.2</t>
  </si>
  <si>
    <t>Salarié</t>
  </si>
  <si>
    <t>Item ID</t>
  </si>
  <si>
    <t>Mois</t>
  </si>
  <si>
    <t>Salaires</t>
  </si>
  <si>
    <t>Charges</t>
  </si>
  <si>
    <t>Taxes sur salaires</t>
  </si>
  <si>
    <t>Avantages en nature + charges</t>
  </si>
  <si>
    <t>Total</t>
  </si>
  <si>
    <t>% de temps de travail (selon lettre de mission)</t>
  </si>
  <si>
    <t>Coûts déclarés</t>
  </si>
  <si>
    <t>Quentin GIANELLA</t>
  </si>
  <si>
    <t>Catherine LIEFOOGHE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</si>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</sst>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.m"/>
    <numFmt numFmtId="165" formatCode="mmmm yyyy"/>
    <numFmt numFmtId="166" formatCode="#,##0.0#"/>
  </numFmts>
  <fonts count="9">
    <font>
      <sz val="10.0"/>
      <color theme="1"/>
      <name val="Helvetica Neue"/>
      <scheme val="minor"/>
    </font>
    <font>
      <sz val="12.0"/>
      <color theme="1"/>
      <name val="Helvetica Neue"/>
    </font>
    <font>
      <sz val="10.0"/>
      <color theme="1"/>
      <name val="Helvetica Neue"/>
    </font>
    <font>
      <b/>
      <sz val="10.0"/>
      <color theme="1"/>
      <name val="Arial"/>
    </font>
    <font>
      <b/>
      <sz val="10.0"/>
      <color theme="1"/>
      <name val="Helvetica Neue"/>
    </font>
    <font>
      <b/>
      <sz val="11.0"/>
      <color theme="1"/>
      <name val="Calibri"/>
    </font>
    <font>
      <sz val="11.0"/>
      <color theme="1"/>
      <name val="Calibri"/>
    </font>
    <font>
      <sz val="10.0"/>
      <color theme="1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BDC0BF"/>
        <bgColor rgb="FFBDC0BF"/>
      </patternFill>
    </fill>
    <fill>
      <patternFill patternType="solid">
        <fgColor rgb="FFDBDBDB"/>
        <bgColor rgb="FFDBDBDB"/>
      </patternFill>
    </fill>
    <fill>
      <patternFill patternType="solid">
        <fgColor rgb="FFD5D5D5"/>
        <bgColor rgb="FFD5D5D5"/>
      </patternFill>
    </fill>
  </fills>
  <borders count="20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A5A5A5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thin">
        <color rgb="FFA5A5A5"/>
      </top>
      <bottom style="thin">
        <color rgb="FFA5A5A5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A5A5A5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A5A5A5"/>
      </left>
      <right style="thin">
        <color rgb="FF3F3F3F"/>
      </right>
      <top style="medium">
        <color rgb="FF000000"/>
      </top>
      <bottom style="thin">
        <color rgb="FFA5A5A5"/>
      </bottom>
    </border>
    <border>
      <left style="thin">
        <color rgb="FF3F3F3F"/>
      </left>
      <right style="thin">
        <color rgb="FFA5A5A5"/>
      </right>
      <top style="medium">
        <color rgb="FF000000"/>
      </top>
      <bottom style="thin">
        <color rgb="FFA5A5A5"/>
      </bottom>
    </border>
    <border>
      <left style="thin">
        <color rgb="FFA5A5A5"/>
      </left>
      <right style="thin">
        <color rgb="FFA5A5A5"/>
      </right>
      <top style="medium">
        <color rgb="FF000000"/>
      </top>
      <bottom style="thin">
        <color rgb="FFA5A5A5"/>
      </bottom>
    </border>
    <border>
      <left style="thin">
        <color rgb="FFA5A5A5"/>
      </left>
      <right style="thin">
        <color rgb="FF3F3F3F"/>
      </right>
      <top style="thin">
        <color rgb="FFA5A5A5"/>
      </top>
      <bottom style="thin">
        <color rgb="FFA5A5A5"/>
      </bottom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top" wrapText="1"/>
    </xf>
    <xf borderId="0" fillId="0" fontId="1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shrinkToFit="0" vertical="top" wrapText="1"/>
    </xf>
    <xf borderId="1" fillId="2" fontId="3" numFmtId="49" xfId="0" applyAlignment="1" applyBorder="1" applyFill="1" applyFont="1" applyNumberFormat="1">
      <alignment horizontal="center" shrinkToFit="0" vertical="center" wrapText="1"/>
    </xf>
    <xf borderId="1" fillId="2" fontId="4" numFmtId="49" xfId="0" applyAlignment="1" applyBorder="1" applyFont="1" applyNumberFormat="1">
      <alignment horizontal="center" shrinkToFit="0" vertical="center" wrapText="1"/>
    </xf>
    <xf borderId="1" fillId="2" fontId="5" numFmtId="49" xfId="0" applyAlignment="1" applyBorder="1" applyFont="1" applyNumberFormat="1">
      <alignment horizontal="center" shrinkToFit="0" vertical="center" wrapText="1"/>
    </xf>
    <xf borderId="2" fillId="3" fontId="3" numFmtId="49" xfId="0" applyAlignment="1" applyBorder="1" applyFill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center" shrinkToFit="0" vertical="center" wrapText="1"/>
    </xf>
    <xf borderId="3" fillId="0" fontId="6" numFmtId="165" xfId="0" applyAlignment="1" applyBorder="1" applyFont="1" applyNumberFormat="1">
      <alignment horizontal="center" readingOrder="0" shrinkToFit="0" vertical="top" wrapText="1"/>
    </xf>
    <xf borderId="3" fillId="0" fontId="7" numFmtId="166" xfId="0" applyAlignment="1" applyBorder="1" applyFont="1" applyNumberFormat="1">
      <alignment readingOrder="0" shrinkToFit="0" vertical="top" wrapText="1"/>
    </xf>
    <xf borderId="3" fillId="0" fontId="7" numFmtId="4" xfId="0" applyAlignment="1" applyBorder="1" applyFont="1" applyNumberFormat="1">
      <alignment readingOrder="0" shrinkToFit="0" vertical="top" wrapText="1"/>
    </xf>
    <xf borderId="3" fillId="0" fontId="7" numFmtId="0" xfId="0" applyAlignment="1" applyBorder="1" applyFont="1">
      <alignment shrinkToFit="0" vertical="top" wrapText="1"/>
    </xf>
    <xf borderId="3" fillId="0" fontId="7" numFmtId="166" xfId="0" applyAlignment="1" applyBorder="1" applyFont="1" applyNumberFormat="1">
      <alignment shrinkToFit="0" vertical="top" wrapText="1"/>
    </xf>
    <xf borderId="2" fillId="0" fontId="7" numFmtId="9" xfId="0" applyAlignment="1" applyBorder="1" applyFont="1" applyNumberFormat="1">
      <alignment horizontal="center" shrinkToFit="0" vertical="center" wrapText="1"/>
    </xf>
    <xf borderId="3" fillId="0" fontId="7" numFmtId="4" xfId="0" applyAlignment="1" applyBorder="1" applyFont="1" applyNumberFormat="1">
      <alignment shrinkToFit="0" vertical="top" wrapText="1"/>
    </xf>
    <xf borderId="4" fillId="0" fontId="8" numFmtId="0" xfId="0" applyAlignment="1" applyBorder="1" applyFont="1">
      <alignment shrinkToFit="0" vertical="top" wrapText="1"/>
    </xf>
    <xf borderId="5" fillId="0" fontId="2" numFmtId="164" xfId="0" applyAlignment="1" applyBorder="1" applyFont="1" applyNumberFormat="1">
      <alignment horizontal="center" shrinkToFit="0" vertical="center" wrapText="1"/>
    </xf>
    <xf borderId="5" fillId="0" fontId="6" numFmtId="165" xfId="0" applyAlignment="1" applyBorder="1" applyFont="1" applyNumberFormat="1">
      <alignment horizontal="center" readingOrder="0" shrinkToFit="0" vertical="top" wrapText="1"/>
    </xf>
    <xf borderId="5" fillId="0" fontId="7" numFmtId="166" xfId="0" applyAlignment="1" applyBorder="1" applyFont="1" applyNumberFormat="1">
      <alignment shrinkToFit="0" vertical="top" wrapText="1"/>
    </xf>
    <xf borderId="5" fillId="0" fontId="7" numFmtId="4" xfId="0" applyAlignment="1" applyBorder="1" applyFont="1" applyNumberFormat="1">
      <alignment shrinkToFit="0" vertical="top" wrapText="1"/>
    </xf>
    <xf borderId="5" fillId="0" fontId="7" numFmtId="0" xfId="0" applyAlignment="1" applyBorder="1" applyFont="1">
      <alignment shrinkToFit="0" vertical="top" wrapText="1"/>
    </xf>
    <xf borderId="6" fillId="0" fontId="8" numFmtId="0" xfId="0" applyAlignment="1" applyBorder="1" applyFont="1">
      <alignment shrinkToFit="0" vertical="top" wrapText="1"/>
    </xf>
    <xf borderId="7" fillId="0" fontId="2" numFmtId="164" xfId="0" applyAlignment="1" applyBorder="1" applyFont="1" applyNumberFormat="1">
      <alignment horizontal="center" shrinkToFit="0" vertical="center" wrapText="1"/>
    </xf>
    <xf borderId="7" fillId="0" fontId="7" numFmtId="0" xfId="0" applyAlignment="1" applyBorder="1" applyFont="1">
      <alignment shrinkToFit="0" vertical="top" wrapText="1"/>
    </xf>
    <xf borderId="7" fillId="0" fontId="7" numFmtId="166" xfId="0" applyAlignment="1" applyBorder="1" applyFont="1" applyNumberFormat="1">
      <alignment shrinkToFit="0" vertical="top" wrapText="1"/>
    </xf>
    <xf borderId="7" fillId="0" fontId="7" numFmtId="4" xfId="0" applyAlignment="1" applyBorder="1" applyFont="1" applyNumberFormat="1">
      <alignment shrinkToFit="0" vertical="top" wrapText="1"/>
    </xf>
    <xf borderId="2" fillId="3" fontId="3" numFmtId="49" xfId="0" applyAlignment="1" applyBorder="1" applyFont="1" applyNumberFormat="1">
      <alignment horizontal="center" readingOrder="0" shrinkToFit="0" vertical="center" wrapText="1"/>
    </xf>
    <xf borderId="5" fillId="0" fontId="7" numFmtId="166" xfId="0" applyAlignment="1" applyBorder="1" applyFont="1" applyNumberFormat="1">
      <alignment readingOrder="0" shrinkToFit="0" vertical="top" wrapText="1"/>
    </xf>
    <xf borderId="5" fillId="0" fontId="6" numFmtId="165" xfId="0" applyAlignment="1" applyBorder="1" applyFont="1" applyNumberFormat="1">
      <alignment horizontal="center" shrinkToFit="0" vertical="top" wrapText="1"/>
    </xf>
    <xf borderId="7" fillId="0" fontId="6" numFmtId="165" xfId="0" applyAlignment="1" applyBorder="1" applyFont="1" applyNumberFormat="1">
      <alignment horizontal="center" shrinkToFit="0" vertical="top" wrapText="1"/>
    </xf>
    <xf borderId="2" fillId="3" fontId="3" numFmtId="0" xfId="0" applyAlignment="1" applyBorder="1" applyFont="1">
      <alignment shrinkToFit="0" vertical="top" wrapText="1"/>
    </xf>
    <xf borderId="8" fillId="4" fontId="3" numFmtId="49" xfId="0" applyAlignment="1" applyBorder="1" applyFill="1" applyFont="1" applyNumberFormat="1">
      <alignment horizontal="right" shrinkToFit="0" vertical="center" wrapText="1"/>
    </xf>
    <xf borderId="9" fillId="0" fontId="8" numFmtId="0" xfId="0" applyAlignment="1" applyBorder="1" applyFont="1">
      <alignment shrinkToFit="0" vertical="top" wrapText="1"/>
    </xf>
    <xf borderId="10" fillId="0" fontId="8" numFmtId="0" xfId="0" applyAlignment="1" applyBorder="1" applyFont="1">
      <alignment shrinkToFit="0" vertical="top" wrapText="1"/>
    </xf>
    <xf borderId="2" fillId="4" fontId="7" numFmtId="4" xfId="0" applyAlignment="1" applyBorder="1" applyFont="1" applyNumberFormat="1">
      <alignment shrinkToFit="0" vertical="center" wrapText="1"/>
    </xf>
    <xf borderId="11" fillId="0" fontId="8" numFmtId="0" xfId="0" applyAlignment="1" applyBorder="1" applyFont="1">
      <alignment shrinkToFit="0" vertical="top" wrapText="1"/>
    </xf>
    <xf borderId="12" fillId="0" fontId="8" numFmtId="0" xfId="0" applyAlignment="1" applyBorder="1" applyFont="1">
      <alignment shrinkToFit="0" vertical="top" wrapText="1"/>
    </xf>
    <xf borderId="13" fillId="0" fontId="8" numFmtId="0" xfId="0" applyAlignment="1" applyBorder="1" applyFont="1">
      <alignment shrinkToFit="0" vertical="top" wrapText="1"/>
    </xf>
    <xf borderId="14" fillId="3" fontId="3" numFmtId="0" xfId="0" applyAlignment="1" applyBorder="1" applyFont="1">
      <alignment shrinkToFit="0" vertical="top" wrapText="1"/>
    </xf>
    <xf borderId="15" fillId="0" fontId="7" numFmtId="0" xfId="0" applyAlignment="1" applyBorder="1" applyFont="1">
      <alignment shrinkToFit="0" vertical="top" wrapText="1"/>
    </xf>
    <xf borderId="16" fillId="0" fontId="7" numFmtId="0" xfId="0" applyAlignment="1" applyBorder="1" applyFont="1">
      <alignment shrinkToFit="0" vertical="top" wrapText="1"/>
    </xf>
    <xf borderId="17" fillId="3" fontId="3" numFmtId="0" xfId="0" applyAlignment="1" applyBorder="1" applyFont="1">
      <alignment shrinkToFit="0" vertical="top" wrapText="1"/>
    </xf>
    <xf borderId="18" fillId="0" fontId="7" numFmtId="0" xfId="0" applyAlignment="1" applyBorder="1" applyFont="1">
      <alignment shrinkToFit="0" vertical="top" wrapText="1"/>
    </xf>
    <xf borderId="19" fillId="0" fontId="7" numFmtId="0" xfId="0" applyAlignment="1" applyBorder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7.71"/>
    <col customWidth="1" min="2" max="26" width="16.29"/>
  </cols>
  <sheetData>
    <row r="1" ht="27.0" customHeight="1">
      <c r="A1" s="1" t="s">
        <v>0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46.5" customHeight="1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5" t="s">
        <v>9</v>
      </c>
      <c r="J2" s="5" t="s">
        <v>10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6" t="s">
        <v>11</v>
      </c>
      <c r="B3" s="7">
        <v>43466.0</v>
      </c>
      <c r="C3" s="8">
        <v>44743.0</v>
      </c>
      <c r="D3" s="9">
        <v>2964.36</v>
      </c>
      <c r="E3" s="10">
        <v>1414.69</v>
      </c>
      <c r="F3" s="11"/>
      <c r="G3" s="11"/>
      <c r="H3" s="12">
        <f t="shared" ref="H3:H8" si="1">SUM(D3:E3)</f>
        <v>4379.05</v>
      </c>
      <c r="I3" s="13">
        <v>0.35</v>
      </c>
      <c r="J3" s="14">
        <f>H3*I3</f>
        <v>1532.6675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15"/>
      <c r="B4" s="16">
        <v>43497.0</v>
      </c>
      <c r="C4" s="17">
        <v>44774.0</v>
      </c>
      <c r="D4" s="18">
        <v>2964.36</v>
      </c>
      <c r="E4" s="19">
        <v>1414.69</v>
      </c>
      <c r="F4" s="20"/>
      <c r="G4" s="20"/>
      <c r="H4" s="18">
        <f t="shared" si="1"/>
        <v>4379.05</v>
      </c>
      <c r="I4" s="15"/>
      <c r="J4" s="19">
        <f>H4*I3</f>
        <v>1532.6675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9.5" customHeight="1">
      <c r="A5" s="15"/>
      <c r="B5" s="16">
        <v>43525.0</v>
      </c>
      <c r="C5" s="17">
        <v>44805.0</v>
      </c>
      <c r="D5" s="18">
        <v>2964.36</v>
      </c>
      <c r="E5" s="19">
        <v>1414.69</v>
      </c>
      <c r="F5" s="20"/>
      <c r="G5" s="20"/>
      <c r="H5" s="18">
        <f t="shared" si="1"/>
        <v>4379.05</v>
      </c>
      <c r="I5" s="15"/>
      <c r="J5" s="19">
        <f>H5*I3</f>
        <v>1532.6675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9.5" customHeight="1">
      <c r="A6" s="15"/>
      <c r="B6" s="16">
        <v>43556.0</v>
      </c>
      <c r="C6" s="17">
        <v>44835.0</v>
      </c>
      <c r="D6" s="18">
        <v>2964.36</v>
      </c>
      <c r="E6" s="19">
        <v>1414.69</v>
      </c>
      <c r="F6" s="20"/>
      <c r="G6" s="20"/>
      <c r="H6" s="18">
        <f t="shared" si="1"/>
        <v>4379.05</v>
      </c>
      <c r="I6" s="15"/>
      <c r="J6" s="19">
        <f>H6*I3</f>
        <v>1532.6675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9.5" customHeight="1">
      <c r="A7" s="15"/>
      <c r="B7" s="16">
        <v>43586.0</v>
      </c>
      <c r="C7" s="17">
        <v>44866.0</v>
      </c>
      <c r="D7" s="18">
        <v>2964.36</v>
      </c>
      <c r="E7" s="19">
        <v>1414.69</v>
      </c>
      <c r="F7" s="20"/>
      <c r="G7" s="20"/>
      <c r="H7" s="18">
        <f t="shared" si="1"/>
        <v>4379.05</v>
      </c>
      <c r="I7" s="15"/>
      <c r="J7" s="19">
        <f>H7*I3</f>
        <v>1532.6675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21"/>
      <c r="B8" s="22">
        <v>43617.0</v>
      </c>
      <c r="C8" s="17">
        <v>44896.0</v>
      </c>
      <c r="D8" s="18">
        <v>2964.36</v>
      </c>
      <c r="E8" s="19">
        <v>1414.69</v>
      </c>
      <c r="F8" s="23"/>
      <c r="G8" s="23"/>
      <c r="H8" s="24">
        <f t="shared" si="1"/>
        <v>4379.05</v>
      </c>
      <c r="I8" s="21"/>
      <c r="J8" s="25">
        <f>H8*I3</f>
        <v>1532.6675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26" t="s">
        <v>12</v>
      </c>
      <c r="B9" s="7">
        <v>43647.0</v>
      </c>
      <c r="C9" s="17">
        <v>44805.0</v>
      </c>
      <c r="D9" s="10">
        <v>3840.0</v>
      </c>
      <c r="E9" s="9">
        <v>1673.82</v>
      </c>
      <c r="F9" s="11"/>
      <c r="G9" s="14">
        <f t="shared" ref="G9:G12" si="2">-90-90*E9/D9</f>
        <v>-129.2301563</v>
      </c>
      <c r="H9" s="14">
        <f t="shared" ref="H9:H12" si="3">SUM(D9:G9)</f>
        <v>5384.589844</v>
      </c>
      <c r="I9" s="13">
        <v>0.25</v>
      </c>
      <c r="J9" s="14">
        <f>H9*I9</f>
        <v>1346.147461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9.5" customHeight="1">
      <c r="A10" s="15"/>
      <c r="B10" s="16">
        <v>43678.0</v>
      </c>
      <c r="C10" s="17">
        <v>44835.0</v>
      </c>
      <c r="D10" s="10">
        <v>3840.0</v>
      </c>
      <c r="E10" s="27">
        <v>1730.39</v>
      </c>
      <c r="F10" s="20"/>
      <c r="G10" s="19">
        <f t="shared" si="2"/>
        <v>-130.5560156</v>
      </c>
      <c r="H10" s="19">
        <f t="shared" si="3"/>
        <v>5439.833984</v>
      </c>
      <c r="I10" s="15"/>
      <c r="J10" s="19">
        <f>H10*I9</f>
        <v>1359.958496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9.5" customHeight="1">
      <c r="A11" s="15"/>
      <c r="B11" s="16">
        <v>43709.0</v>
      </c>
      <c r="C11" s="17">
        <v>44866.0</v>
      </c>
      <c r="D11" s="10">
        <v>3840.0</v>
      </c>
      <c r="E11" s="27">
        <v>1817.313</v>
      </c>
      <c r="F11" s="20"/>
      <c r="G11" s="19">
        <f t="shared" si="2"/>
        <v>-132.5932734</v>
      </c>
      <c r="H11" s="19">
        <f t="shared" si="3"/>
        <v>5524.719727</v>
      </c>
      <c r="I11" s="15"/>
      <c r="J11" s="19">
        <f>H11*I9</f>
        <v>1381.179932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9.5" customHeight="1">
      <c r="A12" s="15"/>
      <c r="B12" s="16">
        <v>43739.0</v>
      </c>
      <c r="C12" s="17">
        <v>44896.0</v>
      </c>
      <c r="D12" s="10">
        <v>3840.0</v>
      </c>
      <c r="E12" s="27">
        <v>1817.313</v>
      </c>
      <c r="F12" s="20"/>
      <c r="G12" s="19">
        <f t="shared" si="2"/>
        <v>-132.5932734</v>
      </c>
      <c r="H12" s="19">
        <f t="shared" si="3"/>
        <v>5524.719727</v>
      </c>
      <c r="I12" s="15"/>
      <c r="J12" s="19">
        <f>H12*I9</f>
        <v>1381.179932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9.5" customHeight="1">
      <c r="A13" s="15"/>
      <c r="B13" s="16"/>
      <c r="C13" s="28"/>
      <c r="D13" s="14"/>
      <c r="E13" s="18"/>
      <c r="F13" s="20"/>
      <c r="G13" s="19"/>
      <c r="H13" s="19"/>
      <c r="I13" s="15"/>
      <c r="J13" s="19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21"/>
      <c r="B14" s="22"/>
      <c r="C14" s="29"/>
      <c r="D14" s="25"/>
      <c r="E14" s="24"/>
      <c r="F14" s="23"/>
      <c r="G14" s="25"/>
      <c r="H14" s="25"/>
      <c r="I14" s="21"/>
      <c r="J14" s="25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9.5" customHeight="1">
      <c r="A15" s="30"/>
      <c r="B15" s="31" t="s">
        <v>13</v>
      </c>
      <c r="C15" s="32"/>
      <c r="D15" s="32"/>
      <c r="E15" s="32"/>
      <c r="F15" s="32"/>
      <c r="G15" s="32"/>
      <c r="H15" s="32"/>
      <c r="I15" s="33"/>
      <c r="J15" s="34">
        <f>SUM(J3:J14)</f>
        <v>14664.47082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8.0" customHeight="1">
      <c r="A16" s="21"/>
      <c r="B16" s="35"/>
      <c r="C16" s="36"/>
      <c r="D16" s="36"/>
      <c r="E16" s="36"/>
      <c r="F16" s="36"/>
      <c r="G16" s="36"/>
      <c r="H16" s="36"/>
      <c r="I16" s="37"/>
      <c r="J16" s="2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9.5" customHeight="1">
      <c r="A17" s="38"/>
      <c r="B17" s="39"/>
      <c r="C17" s="40"/>
      <c r="D17" s="40"/>
      <c r="E17" s="40"/>
      <c r="F17" s="40"/>
      <c r="G17" s="40"/>
      <c r="H17" s="40"/>
      <c r="I17" s="40"/>
      <c r="J17" s="40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8.75" customHeight="1">
      <c r="A18" s="41"/>
      <c r="B18" s="42"/>
      <c r="C18" s="43"/>
      <c r="D18" s="43"/>
      <c r="E18" s="43"/>
      <c r="F18" s="43"/>
      <c r="G18" s="43"/>
      <c r="H18" s="43"/>
      <c r="I18" s="43"/>
      <c r="J18" s="4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8.75" customHeight="1">
      <c r="A19" s="41"/>
      <c r="B19" s="42"/>
      <c r="C19" s="43"/>
      <c r="D19" s="43"/>
      <c r="E19" s="43"/>
      <c r="F19" s="43"/>
      <c r="G19" s="43"/>
      <c r="H19" s="43"/>
      <c r="I19" s="43"/>
      <c r="J19" s="4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8.75" customHeight="1">
      <c r="A20" s="41"/>
      <c r="B20" s="42"/>
      <c r="C20" s="43"/>
      <c r="D20" s="43"/>
      <c r="E20" s="43"/>
      <c r="F20" s="43"/>
      <c r="G20" s="43"/>
      <c r="H20" s="43"/>
      <c r="I20" s="43"/>
      <c r="J20" s="4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8.75" customHeight="1">
      <c r="A21" s="41"/>
      <c r="B21" s="42"/>
      <c r="C21" s="43"/>
      <c r="D21" s="43"/>
      <c r="E21" s="43"/>
      <c r="F21" s="43"/>
      <c r="G21" s="43"/>
      <c r="H21" s="43"/>
      <c r="I21" s="43"/>
      <c r="J21" s="4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8.75" customHeight="1">
      <c r="A22" s="41"/>
      <c r="B22" s="42"/>
      <c r="C22" s="43"/>
      <c r="D22" s="43"/>
      <c r="E22" s="43"/>
      <c r="F22" s="43"/>
      <c r="G22" s="43"/>
      <c r="H22" s="43"/>
      <c r="I22" s="43"/>
      <c r="J22" s="4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8.75" customHeight="1">
      <c r="A23" s="41"/>
      <c r="B23" s="42"/>
      <c r="C23" s="43"/>
      <c r="D23" s="43"/>
      <c r="E23" s="43"/>
      <c r="F23" s="43"/>
      <c r="G23" s="43"/>
      <c r="H23" s="43"/>
      <c r="I23" s="43"/>
      <c r="J23" s="4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8.75" customHeight="1">
      <c r="A24" s="41"/>
      <c r="B24" s="42"/>
      <c r="C24" s="43"/>
      <c r="D24" s="43"/>
      <c r="E24" s="43"/>
      <c r="F24" s="43"/>
      <c r="G24" s="43"/>
      <c r="H24" s="43"/>
      <c r="I24" s="43"/>
      <c r="J24" s="4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8.75" customHeight="1">
      <c r="A25" s="41"/>
      <c r="B25" s="42"/>
      <c r="C25" s="43"/>
      <c r="D25" s="43"/>
      <c r="E25" s="43"/>
      <c r="F25" s="43"/>
      <c r="G25" s="43"/>
      <c r="H25" s="43"/>
      <c r="I25" s="43"/>
      <c r="J25" s="4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9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9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9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9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9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9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9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9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9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9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9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9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9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9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9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9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9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9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9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9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9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9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9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9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9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9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9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9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9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9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9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9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9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9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9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9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9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9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9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9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9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9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9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9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9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9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9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9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9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9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9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">
    <mergeCell ref="A1:J1"/>
    <mergeCell ref="A3:A8"/>
    <mergeCell ref="I3:I8"/>
    <mergeCell ref="A9:A14"/>
    <mergeCell ref="I9:I14"/>
    <mergeCell ref="A15:A16"/>
    <mergeCell ref="B15:I16"/>
    <mergeCell ref="J15:J16"/>
  </mergeCells>
  <printOptions/>
  <pageMargins bottom="0.75" footer="0.0" header="0.0" left="0.5" right="0.5" top="0.75"/>
  <pageSetup paperSize="9" orientation="portrait"/>
  <headerFooter>
    <oddFooter>&amp;C000000&amp;P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